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<sst xmlns="http://schemas.openxmlformats.org/spreadsheetml/2006/main" count="44" uniqueCount="32">
  <si>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</si>
  <si>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</si>
  <si>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</si>
  <si>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</si>
  <si>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</si>
  <si>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</si>
  <si>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</si>
  <si>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</si>
  <si>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</si>
  <si>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</si>
  <si>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</si>
  <si>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</si>
  <si>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</si>
  <si>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</si>
  <si>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</si>
  <si>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</si>
  <si>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</si>
  <si>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</si>
  <si>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</si>
  <si>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</si>
  <si>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</si>
  <si>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</si>
  <si>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</si>
  <si>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</si>
  <si>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</si>
  <si>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</si>
  <si>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</si>
  <si>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Металлургов, дом № 1а</t>
  </si>
  <si>
    <t>Общеполезная площадь жилых помещений дома                                                                                    3944,10м2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</si>
  <si>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</si>
  <si>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23,00   руб./м2</t>
  </si>
  <si>
    <t>Сумма ,начисленная за содержание и текущий ремонт,руб./год                                                     1 088 571,6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</si>
</sst>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9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27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3944.1</v>
      </c>
      <c r="E8" s="14">
        <v>1</v>
      </c>
      <c r="F8" s="5">
        <f t="shared" ref="F8:F13" si="0">D8*E8*12</f>
        <v>47329.2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3944.1</v>
      </c>
      <c r="E9" s="14">
        <v>0.87</v>
      </c>
      <c r="F9" s="5">
        <f t="shared" si="0"/>
        <v>41176.403999999995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3944.1</v>
      </c>
      <c r="E10" s="14">
        <v>1.5</v>
      </c>
      <c r="F10" s="5">
        <f t="shared" si="0"/>
        <v>70993.799999999988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3944.1</v>
      </c>
      <c r="E11" s="14">
        <v>4.45</v>
      </c>
      <c r="F11" s="5">
        <f t="shared" si="0"/>
        <v>210614.94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3944.1</v>
      </c>
      <c r="E12" s="14">
        <v>1.3</v>
      </c>
      <c r="F12" s="5">
        <f t="shared" si="0"/>
        <v>61527.96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3944.1</v>
      </c>
      <c r="E13" s="14">
        <v>0.12</v>
      </c>
      <c r="F13" s="5">
        <f t="shared" si="0"/>
        <v>5679.5039999999999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3944.1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3944.1</v>
      </c>
      <c r="E15" s="14">
        <v>0.55000000000000004</v>
      </c>
      <c r="F15" s="5">
        <f t="shared" ref="F15:F20" si="2">D15*E15*12</f>
        <v>26031.06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3944.1</v>
      </c>
      <c r="E16" s="14">
        <v>2.2999999999999998</v>
      </c>
      <c r="F16" s="5">
        <f t="shared" si="2"/>
        <v>108857.15999999997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3944.1</v>
      </c>
      <c r="E17" s="14">
        <v>3.45</v>
      </c>
      <c r="F17" s="5">
        <f t="shared" si="2"/>
        <v>163285.74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3944.1</v>
      </c>
      <c r="E18" s="9">
        <v>1.67</v>
      </c>
      <c r="F18" s="9">
        <f t="shared" si="2"/>
        <v>79039.763999999996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3944.1</v>
      </c>
      <c r="E19" s="9">
        <v>3.49</v>
      </c>
      <c r="F19" s="9">
        <f t="shared" si="2"/>
        <v>165178.908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3944.1</v>
      </c>
      <c r="E20" s="9">
        <v>2.2999999999999998</v>
      </c>
      <c r="F20" s="9">
        <f t="shared" si="2"/>
        <v>108857.15999999997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18"/>
      <c r="D21" s="18"/>
      <c r="E21" s="18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19"/>
      <c r="D22" s="19"/>
      <c r="E22" s="19"/>
      <c r="F22" s="13">
        <f>SUM(F8:F21)</f>
        <v>1088571.5999999999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19"/>
      <c r="D23" s="19"/>
      <c r="E23" s="19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2026-02-25T13:04:26Z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